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тмц!$A$1:$AA$25</definedName>
  </definedNames>
  <calcPr calcId="145621"/>
</workbook>
</file>

<file path=xl/calcChain.xml><?xml version="1.0" encoding="utf-8"?>
<calcChain xmlns="http://schemas.openxmlformats.org/spreadsheetml/2006/main">
  <c r="L18" i="4" l="1"/>
  <c r="Z17" i="4"/>
  <c r="Z16" i="4"/>
  <c r="Z15" i="4"/>
  <c r="Z14" i="4"/>
  <c r="Z13" i="4"/>
  <c r="Z12" i="4"/>
  <c r="Z11" i="4"/>
  <c r="Z10" i="4"/>
  <c r="Z9" i="4"/>
  <c r="Z8" i="4"/>
  <c r="Z7" i="4"/>
  <c r="Z6" i="4" l="1"/>
  <c r="Z18" i="4" l="1"/>
</calcChain>
</file>

<file path=xl/sharedStrings.xml><?xml version="1.0" encoding="utf-8"?>
<sst xmlns="http://schemas.openxmlformats.org/spreadsheetml/2006/main" count="153" uniqueCount="95">
  <si>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</si>
  <si>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</si>
  <si>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</si>
  <si>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</si>
  <si>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</si>
  <si>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</si>
  <si>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</si>
  <si>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</si>
  <si>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</si>
  <si>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</si>
  <si>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</si>
  <si>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</si>
  <si>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</si>
  <si>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</si>
  <si>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</si>
  <si>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</si>
  <si>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</si>
  <si>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</si>
  <si>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</si>
  <si>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</si>
  <si>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</si>
  <si>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</si>
  <si>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</si>
  <si>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</si>
  <si>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</si>
  <si>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</si>
  <si>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</si>
  <si>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</si>
  <si>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</si>
  <si>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</si>
  <si>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</si>
  <si>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</si>
  <si>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</si>
  <si>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</si>
  <si>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</si>
  <si>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</si>
  <si>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</si>
  <si>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</si>
  <si>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</si>
  <si>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</si>
  <si>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</si>
  <si>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</si>
  <si>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</si>
  <si>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Филиал АО "Тамбовские коммунальные системы" в городе Тамбове</t>
  </si>
  <si>
    <t>392000, г. Тамбов, ул. Тулиновская, 2</t>
  </si>
  <si>
    <t>т</t>
  </si>
  <si>
    <t>ТКС-К-013-20</t>
  </si>
  <si>
    <t>24.52.10.000</t>
  </si>
  <si>
    <t>24,52</t>
  </si>
  <si>
    <t>24.10.62.122</t>
  </si>
  <si>
    <t>24.10.9</t>
  </si>
  <si>
    <t>24.32.10.000</t>
  </si>
  <si>
    <t>24,32</t>
  </si>
  <si>
    <t>24.10.31.000</t>
  </si>
  <si>
    <t>24.10.3</t>
  </si>
  <si>
    <t>24.10.71.111</t>
  </si>
  <si>
    <t>25.93.13.111</t>
  </si>
  <si>
    <t>25.93.1</t>
  </si>
  <si>
    <t>24.10.71.130</t>
  </si>
  <si>
    <t>24.10.7</t>
  </si>
  <si>
    <t>ВГ000009</t>
  </si>
  <si>
    <t>ВГ000148</t>
  </si>
  <si>
    <t>ВГ000157</t>
  </si>
  <si>
    <t>ВГ000167</t>
  </si>
  <si>
    <t>ВД000029</t>
  </si>
  <si>
    <t>ВД000049</t>
  </si>
  <si>
    <t>ВД000156</t>
  </si>
  <si>
    <t>ВК000010</t>
  </si>
  <si>
    <t>ВК000011</t>
  </si>
  <si>
    <t>ВК000012</t>
  </si>
  <si>
    <t>ВК000014</t>
  </si>
  <si>
    <t>ВЛ000007</t>
  </si>
  <si>
    <t>Круг 100 ст.45</t>
  </si>
  <si>
    <t>ГОСТ 2590-2006</t>
  </si>
  <si>
    <t>Круг 55 ст.45</t>
  </si>
  <si>
    <t>Сталь круг Д-36мм 12х18Н10Т</t>
  </si>
  <si>
    <t>ГОСТ 5949-75</t>
  </si>
  <si>
    <t>Круг 90 ст.45</t>
  </si>
  <si>
    <t>Сталь ОЦ 0,5*1250*2500 ст.08пс</t>
  </si>
  <si>
    <t>ГОСТ 14918-80</t>
  </si>
  <si>
    <t>Сталь г/к 3,0*1250*2500 ст.3пс</t>
  </si>
  <si>
    <t>ГОСТ 19903-74</t>
  </si>
  <si>
    <t>Лист оцинкованный 1.2*1250*2500</t>
  </si>
  <si>
    <t>шт</t>
  </si>
  <si>
    <t>Уголок 45х45х4 мм ст.3сп/пс5</t>
  </si>
  <si>
    <t>ГОСТ 8509-93</t>
  </si>
  <si>
    <t>Уголок 50х50х4мм ст.3сп/пс5</t>
  </si>
  <si>
    <t>Уголок 50х50х5 мм ст.3/пс5</t>
  </si>
  <si>
    <t>ГОСТ 5336-80</t>
  </si>
  <si>
    <t>Уголок 63х63х4 мм ст.3сп/пс5</t>
  </si>
  <si>
    <t>Швеллер №16 ст.3пс5</t>
  </si>
  <si>
    <t>ГОСТ 8240-97</t>
  </si>
  <si>
    <t>Гост</t>
  </si>
  <si>
    <t>Цена договора включает все расходы и риски, связанные с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</si>
  <si>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сертификат качества, упаковочный лист с указанием полного наименования по договору отгружаемого Товара.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</si>
</sst>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4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2" borderId="6"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7" xfId="0" applyBorder="1" applyAlignment="1">
      <alignment horizontal="left"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7" xfId="0" applyBorder="1" applyAlignment="1">
      <alignment horizontal="left" vertical="center"/>
    </xf>
    <xf numFmtId="165" fontId="0" fillId="0" borderId="7" xfId="0" applyNumberFormat="1" applyBorder="1" applyAlignment="1">
      <alignment horizontal="center" vertical="center"/>
    </xf>
    <xf numFmtId="2" fontId="0" fillId="0" borderId="7" xfId="0" applyNumberFormat="1" applyBorder="1" applyAlignment="1">
      <alignment horizontal="center" vertical="center"/>
    </xf>
    <xf numFmtId="166"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7" xfId="0" applyBorder="1" applyAlignment="1">
      <alignment horizontal="center" vertical="center"/>
    </xf>
    <xf numFmtId="164" fontId="0" fillId="0" borderId="7" xfId="0" applyNumberFormat="1" applyBorder="1" applyAlignment="1">
      <alignment horizontal="center" vertical="center"/>
    </xf>
    <xf numFmtId="4" fontId="0" fillId="0" borderId="7" xfId="0" applyNumberFormat="1" applyBorder="1" applyAlignment="1">
      <alignment horizontal="center" vertical="center"/>
    </xf>
    <xf numFmtId="164"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abSelected="1" view="pageBreakPreview" topLeftCell="A4" zoomScale="80" zoomScaleNormal="86" zoomScaleSheetLayoutView="80" workbookViewId="0">
      <selection activeCell="L18" sqref="L1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24</v>
      </c>
    </row>
    <row r="2" spans="1:27" ht="42.75" customHeight="1" x14ac:dyDescent="0.2">
      <c r="A2" s="9" t="s">
        <v>25</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3" t="s">
        <v>46</v>
      </c>
      <c r="F3" s="23"/>
      <c r="G3" s="23"/>
      <c r="H3" s="23"/>
      <c r="I3" s="23"/>
      <c r="J3" s="23"/>
      <c r="K3" s="23"/>
      <c r="L3" s="23"/>
      <c r="M3" s="7"/>
      <c r="N3" s="7"/>
      <c r="O3" s="7"/>
      <c r="P3" s="7"/>
      <c r="Q3" s="7"/>
      <c r="R3" s="7"/>
      <c r="S3" s="7"/>
      <c r="T3" s="7"/>
      <c r="U3" s="7"/>
      <c r="V3" s="7"/>
      <c r="W3" s="7"/>
      <c r="X3" s="7"/>
      <c r="Y3" s="7"/>
      <c r="Z3" s="7"/>
      <c r="AA3" s="7"/>
    </row>
    <row r="4" spans="1:27" ht="36" customHeight="1" x14ac:dyDescent="0.2">
      <c r="M4" s="27" t="s">
        <v>9</v>
      </c>
      <c r="N4" s="27"/>
      <c r="O4" s="27"/>
      <c r="P4" s="27"/>
      <c r="Q4" s="27"/>
      <c r="R4" s="27"/>
      <c r="S4" s="27"/>
      <c r="T4" s="27"/>
      <c r="U4" s="27"/>
      <c r="V4" s="27"/>
      <c r="W4" s="27"/>
      <c r="X4" s="27"/>
      <c r="Y4" s="30" t="s">
        <v>40</v>
      </c>
      <c r="Z4" s="30" t="s">
        <v>39</v>
      </c>
      <c r="AA4" s="24" t="s">
        <v>23</v>
      </c>
    </row>
    <row r="5" spans="1:27" ht="96.75" customHeight="1" x14ac:dyDescent="0.2">
      <c r="A5" s="4" t="s">
        <v>26</v>
      </c>
      <c r="B5" s="4" t="s">
        <v>27</v>
      </c>
      <c r="C5" s="2" t="s">
        <v>37</v>
      </c>
      <c r="D5" s="2" t="s">
        <v>38</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5"/>
    </row>
    <row r="6" spans="1:27" ht="48.75" customHeight="1" x14ac:dyDescent="0.2">
      <c r="A6" s="17">
        <v>1</v>
      </c>
      <c r="B6" s="16">
        <v>1</v>
      </c>
      <c r="C6" s="34" t="s">
        <v>47</v>
      </c>
      <c r="D6" s="34" t="s">
        <v>48</v>
      </c>
      <c r="E6" s="34" t="s">
        <v>60</v>
      </c>
      <c r="F6" s="20" t="s">
        <v>72</v>
      </c>
      <c r="G6" s="34" t="s">
        <v>73</v>
      </c>
      <c r="H6" s="34" t="s">
        <v>45</v>
      </c>
      <c r="I6" s="18" t="s">
        <v>42</v>
      </c>
      <c r="J6" s="19" t="s">
        <v>43</v>
      </c>
      <c r="K6" s="14" t="s">
        <v>44</v>
      </c>
      <c r="L6" s="35">
        <v>0.1</v>
      </c>
      <c r="M6" s="39"/>
      <c r="N6" s="39"/>
      <c r="O6" s="39"/>
      <c r="P6" s="39"/>
      <c r="Q6" s="39"/>
      <c r="R6" s="39"/>
      <c r="S6" s="35">
        <v>0.1</v>
      </c>
      <c r="T6" s="39"/>
      <c r="U6" s="39"/>
      <c r="V6" s="39"/>
      <c r="W6" s="39"/>
      <c r="X6" s="39"/>
      <c r="Y6" s="40">
        <v>53884.4</v>
      </c>
      <c r="Z6" s="13">
        <f>Y6*L6</f>
        <v>5388.4400000000005</v>
      </c>
      <c r="AA6" s="15"/>
    </row>
    <row r="7" spans="1:27" ht="48.75" customHeight="1" x14ac:dyDescent="0.2">
      <c r="A7" s="17">
        <v>2</v>
      </c>
      <c r="B7" s="22">
        <v>1</v>
      </c>
      <c r="C7" s="34" t="s">
        <v>47</v>
      </c>
      <c r="D7" s="34" t="s">
        <v>48</v>
      </c>
      <c r="E7" s="34" t="s">
        <v>61</v>
      </c>
      <c r="F7" s="20" t="s">
        <v>74</v>
      </c>
      <c r="G7" s="34" t="s">
        <v>73</v>
      </c>
      <c r="H7" s="34" t="s">
        <v>45</v>
      </c>
      <c r="I7" s="18" t="s">
        <v>42</v>
      </c>
      <c r="J7" s="19" t="s">
        <v>43</v>
      </c>
      <c r="K7" s="14" t="s">
        <v>44</v>
      </c>
      <c r="L7" s="36">
        <v>0.03</v>
      </c>
      <c r="M7" s="39"/>
      <c r="N7" s="39"/>
      <c r="O7" s="39"/>
      <c r="P7" s="39"/>
      <c r="Q7" s="39"/>
      <c r="R7" s="39"/>
      <c r="S7" s="36">
        <v>0.03</v>
      </c>
      <c r="T7" s="39"/>
      <c r="U7" s="39"/>
      <c r="V7" s="39"/>
      <c r="W7" s="39"/>
      <c r="X7" s="39"/>
      <c r="Y7" s="41">
        <v>53101.67</v>
      </c>
      <c r="Z7" s="13">
        <f t="shared" ref="Z7:Z17" si="0">Y7*L7</f>
        <v>1593.0500999999999</v>
      </c>
      <c r="AA7" s="21"/>
    </row>
    <row r="8" spans="1:27" ht="48.75" customHeight="1" x14ac:dyDescent="0.2">
      <c r="A8" s="17">
        <v>3</v>
      </c>
      <c r="B8" s="22">
        <v>1</v>
      </c>
      <c r="C8" s="34" t="s">
        <v>49</v>
      </c>
      <c r="D8" s="34" t="s">
        <v>50</v>
      </c>
      <c r="E8" s="34" t="s">
        <v>62</v>
      </c>
      <c r="F8" s="20" t="s">
        <v>75</v>
      </c>
      <c r="G8" s="34" t="s">
        <v>76</v>
      </c>
      <c r="H8" s="34" t="s">
        <v>45</v>
      </c>
      <c r="I8" s="18" t="s">
        <v>42</v>
      </c>
      <c r="J8" s="19" t="s">
        <v>43</v>
      </c>
      <c r="K8" s="14" t="s">
        <v>44</v>
      </c>
      <c r="L8" s="37">
        <v>9.5000000000000001E-2</v>
      </c>
      <c r="M8" s="39"/>
      <c r="N8" s="39"/>
      <c r="O8" s="39"/>
      <c r="P8" s="39"/>
      <c r="Q8" s="37">
        <v>9.5000000000000001E-2</v>
      </c>
      <c r="R8" s="39"/>
      <c r="S8" s="39"/>
      <c r="T8" s="39"/>
      <c r="U8" s="39"/>
      <c r="V8" s="39"/>
      <c r="W8" s="39"/>
      <c r="X8" s="39"/>
      <c r="Y8" s="41">
        <v>281209.89</v>
      </c>
      <c r="Z8" s="13">
        <f t="shared" si="0"/>
        <v>26714.939550000003</v>
      </c>
      <c r="AA8" s="21"/>
    </row>
    <row r="9" spans="1:27" ht="48.75" customHeight="1" x14ac:dyDescent="0.2">
      <c r="A9" s="17">
        <v>4</v>
      </c>
      <c r="B9" s="22">
        <v>1</v>
      </c>
      <c r="C9" s="34" t="s">
        <v>47</v>
      </c>
      <c r="D9" s="34" t="s">
        <v>48</v>
      </c>
      <c r="E9" s="34" t="s">
        <v>63</v>
      </c>
      <c r="F9" s="20" t="s">
        <v>77</v>
      </c>
      <c r="G9" s="34" t="s">
        <v>73</v>
      </c>
      <c r="H9" s="34" t="s">
        <v>45</v>
      </c>
      <c r="I9" s="18" t="s">
        <v>42</v>
      </c>
      <c r="J9" s="19" t="s">
        <v>43</v>
      </c>
      <c r="K9" s="14" t="s">
        <v>44</v>
      </c>
      <c r="L9" s="36">
        <v>7.0000000000000007E-2</v>
      </c>
      <c r="M9" s="39"/>
      <c r="N9" s="39"/>
      <c r="O9" s="39"/>
      <c r="P9" s="39"/>
      <c r="Q9" s="39"/>
      <c r="R9" s="39"/>
      <c r="S9" s="36">
        <v>7.0000000000000007E-2</v>
      </c>
      <c r="T9" s="39"/>
      <c r="U9" s="39"/>
      <c r="V9" s="39"/>
      <c r="W9" s="39"/>
      <c r="X9" s="39"/>
      <c r="Y9" s="41">
        <v>56129.57</v>
      </c>
      <c r="Z9" s="13">
        <f t="shared" si="0"/>
        <v>3929.0699000000004</v>
      </c>
      <c r="AA9" s="21"/>
    </row>
    <row r="10" spans="1:27" ht="48.75" customHeight="1" x14ac:dyDescent="0.2">
      <c r="A10" s="17">
        <v>5</v>
      </c>
      <c r="B10" s="22">
        <v>1</v>
      </c>
      <c r="C10" s="34" t="s">
        <v>51</v>
      </c>
      <c r="D10" s="34" t="s">
        <v>52</v>
      </c>
      <c r="E10" s="34" t="s">
        <v>64</v>
      </c>
      <c r="F10" s="20" t="s">
        <v>78</v>
      </c>
      <c r="G10" s="34" t="s">
        <v>79</v>
      </c>
      <c r="H10" s="34" t="s">
        <v>45</v>
      </c>
      <c r="I10" s="18" t="s">
        <v>42</v>
      </c>
      <c r="J10" s="19" t="s">
        <v>43</v>
      </c>
      <c r="K10" s="14" t="s">
        <v>44</v>
      </c>
      <c r="L10" s="35">
        <v>1.1000000000000001</v>
      </c>
      <c r="M10" s="39"/>
      <c r="N10" s="39"/>
      <c r="O10" s="39"/>
      <c r="P10" s="35">
        <v>0.3</v>
      </c>
      <c r="Q10" s="35">
        <v>0.3</v>
      </c>
      <c r="R10" s="35">
        <v>0.5</v>
      </c>
      <c r="S10" s="39"/>
      <c r="T10" s="39"/>
      <c r="U10" s="39"/>
      <c r="V10" s="39"/>
      <c r="W10" s="39"/>
      <c r="X10" s="39"/>
      <c r="Y10" s="40">
        <v>66776.5</v>
      </c>
      <c r="Z10" s="13">
        <f t="shared" si="0"/>
        <v>73454.150000000009</v>
      </c>
      <c r="AA10" s="21"/>
    </row>
    <row r="11" spans="1:27" ht="48.75" customHeight="1" x14ac:dyDescent="0.2">
      <c r="A11" s="17">
        <v>6</v>
      </c>
      <c r="B11" s="22">
        <v>1</v>
      </c>
      <c r="C11" s="34" t="s">
        <v>53</v>
      </c>
      <c r="D11" s="34" t="s">
        <v>54</v>
      </c>
      <c r="E11" s="34" t="s">
        <v>65</v>
      </c>
      <c r="F11" s="20" t="s">
        <v>80</v>
      </c>
      <c r="G11" s="34" t="s">
        <v>81</v>
      </c>
      <c r="H11" s="34" t="s">
        <v>45</v>
      </c>
      <c r="I11" s="18" t="s">
        <v>42</v>
      </c>
      <c r="J11" s="19" t="s">
        <v>43</v>
      </c>
      <c r="K11" s="14" t="s">
        <v>44</v>
      </c>
      <c r="L11" s="35">
        <v>1.2</v>
      </c>
      <c r="M11" s="39"/>
      <c r="N11" s="39"/>
      <c r="O11" s="39"/>
      <c r="P11" s="39"/>
      <c r="Q11" s="39"/>
      <c r="R11" s="39"/>
      <c r="S11" s="39"/>
      <c r="T11" s="39"/>
      <c r="U11" s="35">
        <v>1.2</v>
      </c>
      <c r="V11" s="39"/>
      <c r="W11" s="39"/>
      <c r="X11" s="39"/>
      <c r="Y11" s="40">
        <v>48405.3</v>
      </c>
      <c r="Z11" s="13">
        <f t="shared" si="0"/>
        <v>58086.36</v>
      </c>
      <c r="AA11" s="21"/>
    </row>
    <row r="12" spans="1:27" ht="48.75" customHeight="1" x14ac:dyDescent="0.2">
      <c r="A12" s="17">
        <v>7</v>
      </c>
      <c r="B12" s="22">
        <v>1</v>
      </c>
      <c r="C12" s="34" t="s">
        <v>53</v>
      </c>
      <c r="D12" s="34" t="s">
        <v>54</v>
      </c>
      <c r="E12" s="34" t="s">
        <v>66</v>
      </c>
      <c r="F12" s="20" t="s">
        <v>82</v>
      </c>
      <c r="G12" s="34" t="s">
        <v>92</v>
      </c>
      <c r="H12" s="34" t="s">
        <v>83</v>
      </c>
      <c r="I12" s="18" t="s">
        <v>42</v>
      </c>
      <c r="J12" s="19" t="s">
        <v>43</v>
      </c>
      <c r="K12" s="14" t="s">
        <v>44</v>
      </c>
      <c r="L12" s="38">
        <v>12</v>
      </c>
      <c r="M12" s="39"/>
      <c r="N12" s="38">
        <v>2</v>
      </c>
      <c r="O12" s="38">
        <v>3</v>
      </c>
      <c r="P12" s="38">
        <v>2</v>
      </c>
      <c r="Q12" s="38">
        <v>2</v>
      </c>
      <c r="R12" s="38">
        <v>3</v>
      </c>
      <c r="S12" s="39"/>
      <c r="T12" s="39"/>
      <c r="U12" s="39"/>
      <c r="V12" s="39"/>
      <c r="W12" s="39"/>
      <c r="X12" s="39"/>
      <c r="Y12" s="41">
        <v>1665.71</v>
      </c>
      <c r="Z12" s="13">
        <f t="shared" si="0"/>
        <v>19988.52</v>
      </c>
      <c r="AA12" s="21"/>
    </row>
    <row r="13" spans="1:27" ht="48.75" customHeight="1" x14ac:dyDescent="0.2">
      <c r="A13" s="17">
        <v>8</v>
      </c>
      <c r="B13" s="22">
        <v>1</v>
      </c>
      <c r="C13" s="34" t="s">
        <v>55</v>
      </c>
      <c r="D13" s="34" t="s">
        <v>50</v>
      </c>
      <c r="E13" s="34" t="s">
        <v>67</v>
      </c>
      <c r="F13" s="20" t="s">
        <v>84</v>
      </c>
      <c r="G13" s="34" t="s">
        <v>85</v>
      </c>
      <c r="H13" s="34" t="s">
        <v>45</v>
      </c>
      <c r="I13" s="18" t="s">
        <v>42</v>
      </c>
      <c r="J13" s="19" t="s">
        <v>43</v>
      </c>
      <c r="K13" s="14" t="s">
        <v>44</v>
      </c>
      <c r="L13" s="35">
        <v>0.7</v>
      </c>
      <c r="M13" s="39"/>
      <c r="N13" s="39"/>
      <c r="O13" s="36">
        <v>0.35</v>
      </c>
      <c r="P13" s="36">
        <v>0.35</v>
      </c>
      <c r="Q13" s="39"/>
      <c r="R13" s="39"/>
      <c r="S13" s="39"/>
      <c r="T13" s="39"/>
      <c r="U13" s="39"/>
      <c r="V13" s="39"/>
      <c r="W13" s="39"/>
      <c r="X13" s="39"/>
      <c r="Y13" s="41">
        <v>51371.71</v>
      </c>
      <c r="Z13" s="13">
        <f t="shared" si="0"/>
        <v>35960.197</v>
      </c>
      <c r="AA13" s="21"/>
    </row>
    <row r="14" spans="1:27" ht="48.75" customHeight="1" x14ac:dyDescent="0.2">
      <c r="A14" s="17">
        <v>9</v>
      </c>
      <c r="B14" s="16">
        <v>1</v>
      </c>
      <c r="C14" s="34" t="s">
        <v>55</v>
      </c>
      <c r="D14" s="34" t="s">
        <v>50</v>
      </c>
      <c r="E14" s="34" t="s">
        <v>68</v>
      </c>
      <c r="F14" s="20" t="s">
        <v>86</v>
      </c>
      <c r="G14" s="34" t="s">
        <v>85</v>
      </c>
      <c r="H14" s="34" t="s">
        <v>45</v>
      </c>
      <c r="I14" s="18" t="s">
        <v>42</v>
      </c>
      <c r="J14" s="19" t="s">
        <v>43</v>
      </c>
      <c r="K14" s="14" t="s">
        <v>44</v>
      </c>
      <c r="L14" s="35">
        <v>0.2</v>
      </c>
      <c r="M14" s="39"/>
      <c r="N14" s="39"/>
      <c r="O14" s="35">
        <v>0.2</v>
      </c>
      <c r="P14" s="39"/>
      <c r="Q14" s="39"/>
      <c r="R14" s="39"/>
      <c r="S14" s="39"/>
      <c r="T14" s="39"/>
      <c r="U14" s="39"/>
      <c r="V14" s="39"/>
      <c r="W14" s="39"/>
      <c r="X14" s="39"/>
      <c r="Y14" s="41">
        <v>51908.85</v>
      </c>
      <c r="Z14" s="13">
        <f t="shared" si="0"/>
        <v>10381.77</v>
      </c>
      <c r="AA14" s="15"/>
    </row>
    <row r="15" spans="1:27" ht="48.75" customHeight="1" x14ac:dyDescent="0.2">
      <c r="A15" s="17">
        <v>10</v>
      </c>
      <c r="B15" s="16">
        <v>1</v>
      </c>
      <c r="C15" s="34" t="s">
        <v>56</v>
      </c>
      <c r="D15" s="34" t="s">
        <v>57</v>
      </c>
      <c r="E15" s="34" t="s">
        <v>69</v>
      </c>
      <c r="F15" s="20" t="s">
        <v>87</v>
      </c>
      <c r="G15" s="34" t="s">
        <v>88</v>
      </c>
      <c r="H15" s="34" t="s">
        <v>45</v>
      </c>
      <c r="I15" s="18" t="s">
        <v>42</v>
      </c>
      <c r="J15" s="19" t="s">
        <v>43</v>
      </c>
      <c r="K15" s="14" t="s">
        <v>44</v>
      </c>
      <c r="L15" s="35">
        <v>0.4</v>
      </c>
      <c r="M15" s="39"/>
      <c r="N15" s="39"/>
      <c r="O15" s="39"/>
      <c r="P15" s="39"/>
      <c r="Q15" s="39"/>
      <c r="R15" s="39"/>
      <c r="S15" s="39"/>
      <c r="T15" s="39"/>
      <c r="U15" s="35">
        <v>0.4</v>
      </c>
      <c r="V15" s="39"/>
      <c r="W15" s="39"/>
      <c r="X15" s="39"/>
      <c r="Y15" s="41">
        <v>50140.68</v>
      </c>
      <c r="Z15" s="13">
        <f t="shared" si="0"/>
        <v>20056.272000000001</v>
      </c>
      <c r="AA15" s="15"/>
    </row>
    <row r="16" spans="1:27" ht="48.75" customHeight="1" x14ac:dyDescent="0.2">
      <c r="A16" s="17">
        <v>11</v>
      </c>
      <c r="B16" s="16">
        <v>1</v>
      </c>
      <c r="C16" s="34" t="s">
        <v>55</v>
      </c>
      <c r="D16" s="34" t="s">
        <v>50</v>
      </c>
      <c r="E16" s="34" t="s">
        <v>70</v>
      </c>
      <c r="F16" s="20" t="s">
        <v>89</v>
      </c>
      <c r="G16" s="34" t="s">
        <v>85</v>
      </c>
      <c r="H16" s="34" t="s">
        <v>45</v>
      </c>
      <c r="I16" s="18" t="s">
        <v>42</v>
      </c>
      <c r="J16" s="19" t="s">
        <v>43</v>
      </c>
      <c r="K16" s="14" t="s">
        <v>44</v>
      </c>
      <c r="L16" s="35">
        <v>0.1</v>
      </c>
      <c r="M16" s="39"/>
      <c r="N16" s="39"/>
      <c r="O16" s="35">
        <v>0.1</v>
      </c>
      <c r="P16" s="39"/>
      <c r="Q16" s="39"/>
      <c r="R16" s="39"/>
      <c r="S16" s="39"/>
      <c r="T16" s="39"/>
      <c r="U16" s="39"/>
      <c r="V16" s="39"/>
      <c r="W16" s="39"/>
      <c r="X16" s="39"/>
      <c r="Y16" s="40">
        <v>50555.6</v>
      </c>
      <c r="Z16" s="13">
        <f t="shared" si="0"/>
        <v>5055.5600000000004</v>
      </c>
      <c r="AA16" s="15"/>
    </row>
    <row r="17" spans="1:27" ht="48.75" customHeight="1" x14ac:dyDescent="0.2">
      <c r="A17" s="17">
        <v>12</v>
      </c>
      <c r="B17" s="16">
        <v>1</v>
      </c>
      <c r="C17" s="34" t="s">
        <v>58</v>
      </c>
      <c r="D17" s="34" t="s">
        <v>59</v>
      </c>
      <c r="E17" s="34" t="s">
        <v>71</v>
      </c>
      <c r="F17" s="20" t="s">
        <v>90</v>
      </c>
      <c r="G17" s="34" t="s">
        <v>91</v>
      </c>
      <c r="H17" s="34" t="s">
        <v>45</v>
      </c>
      <c r="I17" s="18" t="s">
        <v>42</v>
      </c>
      <c r="J17" s="19" t="s">
        <v>43</v>
      </c>
      <c r="K17" s="14" t="s">
        <v>44</v>
      </c>
      <c r="L17" s="35">
        <v>1.5</v>
      </c>
      <c r="M17" s="39"/>
      <c r="N17" s="39"/>
      <c r="O17" s="35">
        <v>1.5</v>
      </c>
      <c r="P17" s="39"/>
      <c r="Q17" s="39"/>
      <c r="R17" s="39"/>
      <c r="S17" s="39"/>
      <c r="T17" s="39"/>
      <c r="U17" s="39"/>
      <c r="V17" s="39"/>
      <c r="W17" s="39"/>
      <c r="X17" s="39"/>
      <c r="Y17" s="41">
        <v>59519.47</v>
      </c>
      <c r="Z17" s="13">
        <f t="shared" si="0"/>
        <v>89279.205000000002</v>
      </c>
      <c r="AA17" s="15"/>
    </row>
    <row r="18" spans="1:27" ht="20.25" customHeight="1" x14ac:dyDescent="0.2">
      <c r="A18" s="28" t="s">
        <v>0</v>
      </c>
      <c r="B18" s="28"/>
      <c r="C18" s="28"/>
      <c r="D18" s="28"/>
      <c r="E18" s="28"/>
      <c r="F18" s="28"/>
      <c r="G18" s="28"/>
      <c r="H18" s="28"/>
      <c r="I18" s="28"/>
      <c r="J18" s="28"/>
      <c r="K18" s="28"/>
      <c r="L18" s="42">
        <f>SUM(L6:L17)</f>
        <v>17.494999999999997</v>
      </c>
      <c r="M18" s="3"/>
      <c r="N18" s="3"/>
      <c r="O18" s="3"/>
      <c r="P18" s="3"/>
      <c r="Q18" s="3"/>
      <c r="R18" s="3"/>
      <c r="S18" s="3"/>
      <c r="T18" s="3"/>
      <c r="U18" s="3"/>
      <c r="V18" s="3"/>
      <c r="W18" s="3"/>
      <c r="X18" s="6"/>
      <c r="Y18" s="6"/>
      <c r="Z18" s="6">
        <f>SUM(Z6:Z17)</f>
        <v>349887.53354999999</v>
      </c>
      <c r="AA18" s="6"/>
    </row>
    <row r="20" spans="1:27" ht="74.25" customHeight="1" x14ac:dyDescent="0.2">
      <c r="A20" s="26" t="s">
        <v>36</v>
      </c>
      <c r="B20" s="26"/>
      <c r="C20" s="26"/>
      <c r="D20" s="29" t="s">
        <v>93</v>
      </c>
      <c r="E20" s="29"/>
      <c r="F20" s="29"/>
      <c r="G20" s="29"/>
      <c r="H20" s="29"/>
      <c r="I20" s="29"/>
      <c r="J20" s="29"/>
      <c r="K20" s="29"/>
      <c r="L20" s="29"/>
      <c r="M20" s="29"/>
      <c r="N20" s="29"/>
      <c r="O20" s="29"/>
      <c r="P20" s="29"/>
      <c r="Q20" s="29"/>
      <c r="R20" s="29"/>
      <c r="S20" s="29"/>
      <c r="T20" s="29"/>
      <c r="U20" s="29"/>
      <c r="V20" s="29"/>
      <c r="W20" s="29"/>
      <c r="X20" s="29"/>
      <c r="Y20" s="29"/>
      <c r="Z20" s="29"/>
      <c r="AA20" s="29"/>
    </row>
    <row r="21" spans="1:27" ht="59.25" customHeight="1" x14ac:dyDescent="0.2">
      <c r="A21" s="26" t="s">
        <v>30</v>
      </c>
      <c r="B21" s="26"/>
      <c r="C21" s="26"/>
      <c r="D21" s="29" t="s">
        <v>29</v>
      </c>
      <c r="E21" s="29"/>
      <c r="F21" s="29"/>
      <c r="G21" s="29"/>
      <c r="H21" s="29"/>
      <c r="I21" s="29"/>
      <c r="J21" s="29"/>
      <c r="K21" s="29"/>
      <c r="L21" s="29"/>
      <c r="M21" s="29"/>
      <c r="N21" s="29"/>
      <c r="O21" s="29"/>
      <c r="P21" s="29"/>
      <c r="Q21" s="29"/>
      <c r="R21" s="29"/>
      <c r="S21" s="29"/>
      <c r="T21" s="29"/>
      <c r="U21" s="29"/>
      <c r="V21" s="29"/>
      <c r="W21" s="29"/>
      <c r="X21" s="29"/>
      <c r="Y21" s="29"/>
      <c r="Z21" s="29"/>
      <c r="AA21" s="29"/>
    </row>
    <row r="22" spans="1:27" ht="54" customHeight="1" x14ac:dyDescent="0.2">
      <c r="A22" s="26" t="s">
        <v>32</v>
      </c>
      <c r="B22" s="26"/>
      <c r="C22" s="26"/>
      <c r="D22" s="29" t="s">
        <v>31</v>
      </c>
      <c r="E22" s="29"/>
      <c r="F22" s="29"/>
      <c r="G22" s="29"/>
      <c r="H22" s="29"/>
      <c r="I22" s="29"/>
      <c r="J22" s="29"/>
      <c r="K22" s="29"/>
      <c r="L22" s="29"/>
      <c r="M22" s="29"/>
      <c r="N22" s="29"/>
      <c r="O22" s="29"/>
      <c r="P22" s="29"/>
      <c r="Q22" s="29"/>
      <c r="R22" s="29"/>
      <c r="S22" s="29"/>
      <c r="T22" s="29"/>
      <c r="U22" s="29"/>
      <c r="V22" s="29"/>
      <c r="W22" s="29"/>
      <c r="X22" s="29"/>
      <c r="Y22" s="29"/>
      <c r="Z22" s="29"/>
      <c r="AA22" s="29"/>
    </row>
    <row r="23" spans="1:27" ht="47.25" customHeight="1" x14ac:dyDescent="0.2">
      <c r="A23" s="26" t="s">
        <v>33</v>
      </c>
      <c r="B23" s="26"/>
      <c r="C23" s="26"/>
      <c r="D23" s="29" t="s">
        <v>28</v>
      </c>
      <c r="E23" s="29"/>
      <c r="F23" s="29"/>
      <c r="G23" s="29"/>
      <c r="H23" s="29"/>
      <c r="I23" s="29"/>
      <c r="J23" s="29"/>
      <c r="K23" s="29"/>
      <c r="L23" s="29"/>
      <c r="M23" s="29"/>
      <c r="N23" s="29"/>
      <c r="O23" s="29"/>
      <c r="P23" s="29"/>
      <c r="Q23" s="29"/>
      <c r="R23" s="29"/>
      <c r="S23" s="29"/>
      <c r="T23" s="29"/>
      <c r="U23" s="29"/>
      <c r="V23" s="29"/>
      <c r="W23" s="29"/>
      <c r="X23" s="29"/>
      <c r="Y23" s="29"/>
      <c r="Z23" s="29"/>
      <c r="AA23" s="29"/>
    </row>
    <row r="24" spans="1:27" ht="227.25" customHeight="1" x14ac:dyDescent="0.2">
      <c r="A24" s="32" t="s">
        <v>34</v>
      </c>
      <c r="B24" s="32"/>
      <c r="C24" s="32"/>
      <c r="D24" s="33" t="s">
        <v>41</v>
      </c>
      <c r="E24" s="33"/>
      <c r="F24" s="33"/>
      <c r="G24" s="33"/>
      <c r="H24" s="33"/>
      <c r="I24" s="33"/>
      <c r="J24" s="33"/>
      <c r="K24" s="33"/>
      <c r="L24" s="33"/>
      <c r="M24" s="33"/>
      <c r="N24" s="33"/>
      <c r="O24" s="33"/>
      <c r="P24" s="33"/>
      <c r="Q24" s="33"/>
      <c r="R24" s="33"/>
      <c r="S24" s="33"/>
      <c r="T24" s="33"/>
      <c r="U24" s="33"/>
      <c r="V24" s="33"/>
      <c r="W24" s="33"/>
      <c r="X24" s="33"/>
      <c r="Y24" s="33"/>
      <c r="Z24" s="33"/>
      <c r="AA24" s="33"/>
    </row>
    <row r="25" spans="1:27" ht="108.75" customHeight="1" x14ac:dyDescent="0.2">
      <c r="A25" s="32" t="s">
        <v>35</v>
      </c>
      <c r="B25" s="32"/>
      <c r="C25" s="32"/>
      <c r="D25" s="33" t="s">
        <v>94</v>
      </c>
      <c r="E25" s="33"/>
      <c r="F25" s="33"/>
      <c r="G25" s="33"/>
      <c r="H25" s="33"/>
      <c r="I25" s="33"/>
      <c r="J25" s="33"/>
      <c r="K25" s="33"/>
      <c r="L25" s="33"/>
      <c r="M25" s="33"/>
      <c r="N25" s="33"/>
      <c r="O25" s="33"/>
      <c r="P25" s="33"/>
      <c r="Q25" s="33"/>
      <c r="R25" s="33"/>
      <c r="S25" s="33"/>
      <c r="T25" s="33"/>
      <c r="U25" s="33"/>
      <c r="V25" s="33"/>
      <c r="W25" s="33"/>
      <c r="X25" s="33"/>
      <c r="Y25" s="33"/>
      <c r="Z25" s="33"/>
      <c r="AA25" s="33"/>
    </row>
    <row r="26" spans="1:27" ht="15" x14ac:dyDescent="0.25">
      <c r="C26" s="11"/>
      <c r="D26" s="11"/>
      <c r="E26" s="11"/>
      <c r="F26" s="12"/>
      <c r="G26" s="12"/>
      <c r="H26" s="12"/>
      <c r="I26" s="12"/>
    </row>
    <row r="27" spans="1:27" ht="15" x14ac:dyDescent="0.25">
      <c r="C27" s="11"/>
      <c r="D27" s="11"/>
      <c r="E27" s="11"/>
      <c r="F27" s="12"/>
      <c r="G27" s="12"/>
      <c r="H27" s="12"/>
      <c r="I27" s="12"/>
    </row>
  </sheetData>
  <mergeCells count="18">
    <mergeCell ref="A25:C25"/>
    <mergeCell ref="D25:AA25"/>
    <mergeCell ref="A23:C23"/>
    <mergeCell ref="A21:C21"/>
    <mergeCell ref="A24:C24"/>
    <mergeCell ref="D24:AA24"/>
    <mergeCell ref="D21:AA21"/>
    <mergeCell ref="D22:AA22"/>
    <mergeCell ref="D23:AA23"/>
    <mergeCell ref="E3:L3"/>
    <mergeCell ref="AA4:AA5"/>
    <mergeCell ref="A20:C20"/>
    <mergeCell ref="A22:C22"/>
    <mergeCell ref="M4:X4"/>
    <mergeCell ref="A18:K18"/>
    <mergeCell ref="D20:AA20"/>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2020-01-28T07:43:40Z</dcterms:modified>
</cp:coreProperties>
</file>